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defaultThemeVersion="166925"/>
  <mc:AlternateContent xmlns:mc="http://schemas.openxmlformats.org/markup-compatibility/2006">
    <mc:Choice Requires="x15">
      <x15ac:absPath xmlns:x15ac="http://schemas.microsoft.com/office/spreadsheetml/2010/11/ac" url="R:\Groupfolders\Ansatte\420-424-428 Gymnasier\HHX - STX\Adm\Skoleåret 2024-25\HHX\Studieplaner\"/>
    </mc:Choice>
  </mc:AlternateContent>
  <xr:revisionPtr revIDLastSave="0" documentId="8_{E404FD37-0838-41CF-8525-E254420C88B2}" xr6:coauthVersionLast="47" xr6:coauthVersionMax="47" xr10:uidLastSave="{00000000-0000-0000-0000-000000000000}"/>
  <bookViews>
    <workbookView xWindow="0" yWindow="0" windowWidth="28800" windowHeight="11940" firstSheet="3" activeTab="3" xr2:uid="{54FB4690-F7AA-479B-9635-C493CA6FD3B3}"/>
  </bookViews>
  <sheets>
    <sheet name="GF01" sheetId="3" r:id="rId1"/>
    <sheet name="GF 02" sheetId="24" r:id="rId2"/>
    <sheet name="GF 03" sheetId="25" r:id="rId3"/>
    <sheet name="GF 04" sheetId="26" r:id="rId4"/>
    <sheet name="GF 05" sheetId="27" r:id="rId5"/>
    <sheet name="GF 06" sheetId="28" r:id="rId6"/>
    <sheet name="GF 07" sheetId="29" r:id="rId7"/>
    <sheet name="GF 08" sheetId="30" r:id="rId8"/>
    <sheet name="GF 09" sheetId="31" r:id="rId9"/>
    <sheet name="GF 10" sheetId="32" r:id="rId10"/>
    <sheet name="GF 11" sheetId="33"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5" l="1"/>
  <c r="J8" i="25"/>
  <c r="J9" i="25"/>
  <c r="J6" i="25"/>
</calcChain>
</file>

<file path=xl/sharedStrings.xml><?xml version="1.0" encoding="utf-8"?>
<sst xmlns="http://schemas.openxmlformats.org/spreadsheetml/2006/main" count="713" uniqueCount="168">
  <si>
    <t>GF 01</t>
  </si>
  <si>
    <t>Fag</t>
  </si>
  <si>
    <t>Dansk</t>
  </si>
  <si>
    <t>Engelsk</t>
  </si>
  <si>
    <t>Matematik</t>
  </si>
  <si>
    <t>Samfundsfag</t>
  </si>
  <si>
    <t>Informatik</t>
  </si>
  <si>
    <t>Int. Økonomi</t>
  </si>
  <si>
    <t>Afsætning</t>
  </si>
  <si>
    <t>Virksomhedsøkonomi</t>
  </si>
  <si>
    <t>Fransk</t>
  </si>
  <si>
    <t>Spansk</t>
  </si>
  <si>
    <t>Tysk</t>
  </si>
  <si>
    <t>Underviser</t>
  </si>
  <si>
    <t>DJ</t>
  </si>
  <si>
    <t>RJD</t>
  </si>
  <si>
    <t>PL</t>
  </si>
  <si>
    <t>NSMT</t>
  </si>
  <si>
    <t>FFA</t>
  </si>
  <si>
    <t>RBN</t>
  </si>
  <si>
    <t>TBL</t>
  </si>
  <si>
    <t>PJ</t>
  </si>
  <si>
    <t>LBS</t>
  </si>
  <si>
    <t>IN</t>
  </si>
  <si>
    <t>CW</t>
  </si>
  <si>
    <t>August</t>
  </si>
  <si>
    <t>Introduktion til faget og til emnet: Fortællingens Spejl. Formål: At introducere til et tema, der går på tværs af litteratur, sprog og medier.
At give eleverne en basal introduktion til fagets centrale genrer og til de analytiske værktøjer, som ofte anvendes i relation til genrerne.
At lade eleverne tilegne sig et danskfag, der både er analytisk og kreativt og med tæt integration af mundtlige og skriftlige sider.</t>
  </si>
  <si>
    <t>Business - sprogfærdighed, mundtlige og skriftlige øvelser</t>
  </si>
  <si>
    <t>Installation Maple. Opstart lineær funktioner.</t>
  </si>
  <si>
    <t>Kulturmøder og ligestilling</t>
  </si>
  <si>
    <t>Reklamespil og AIDA-analyse
Spil genre og spillertype
Målgrupper</t>
  </si>
  <si>
    <t>BNP økonomisk kredsløb</t>
  </si>
  <si>
    <t>Købsadfærd</t>
  </si>
  <si>
    <t>Virksomhedstyper og ejerformer</t>
  </si>
  <si>
    <t>Introforløb, hvor eleverne får kendskab til fagets identitet og prøver at opbygge et ordforråd for at smage på fransk som begyndersprogfag</t>
  </si>
  <si>
    <t>Introforløb:Eleverne lærer at introducere sig selv, familieforhold, alder samt tal og erhverv</t>
  </si>
  <si>
    <t>September</t>
  </si>
  <si>
    <t>Selvfortællinger i litteraturen, herunder genrekendskab til epik og lyrik</t>
  </si>
  <si>
    <t xml:space="preserve">Algebraisk løsning
Grafisk løsning
4 repræsentationsformer; sproglig, forskrift, tabel samt graf. Nulpunkter og fortegnsvariation
monotoniforhold og ekstrema.
Dm og Vm
</t>
  </si>
  <si>
    <t>Kodning af reklamespil</t>
  </si>
  <si>
    <t>Udbud /efterspørgsel</t>
  </si>
  <si>
    <t>Virksomhedens økonomi</t>
  </si>
  <si>
    <t>Oktober</t>
  </si>
  <si>
    <t>Selvfortællinger i litteraturen, herunder genrekendskab til drama og dokumentar</t>
  </si>
  <si>
    <t>US Presidential Election  - terminologi, informationssøgning og præsentation</t>
  </si>
  <si>
    <t xml:space="preserve">Betydning af a og b
Tegne graf ud fra støttepunkter
Tegne graf ud fra a og b. Bestemme a og b ud fra to punkter
Bevis for formlerne for a og b ud fra to punkter.
Skæring mellem funktioner.
</t>
  </si>
  <si>
    <t>Kodning og innovative IT systemer</t>
  </si>
  <si>
    <t>Markedsfejl og miljøpolitik</t>
  </si>
  <si>
    <t>Interne + eksterne forhold</t>
  </si>
  <si>
    <t>Omkostninger og indtjening</t>
  </si>
  <si>
    <t>Sprogdag i oktober (indhold endnu uafklaret) og derudover skal de lave en fælles aflevering for sprogfagene (indhold også uafklaret)</t>
  </si>
  <si>
    <t xml:space="preserve">Opsamling på gennemgåede emner i en aflevering på en fælles sprogdag. </t>
  </si>
  <si>
    <t>November</t>
  </si>
  <si>
    <t>Selvfortællinger i litteraturen, herunder genrekendskab til sociale medier.</t>
  </si>
  <si>
    <t xml:space="preserve">English as Lingua Franca </t>
  </si>
  <si>
    <t xml:space="preserve">Stykkevis lineære funktioner
Modellering med funktioner for omsætning, omkostninger og overskud.
Lineær regression (CAS) herunder korrelationskoefficient, determinationskoefficient.
</t>
  </si>
  <si>
    <t>Kulturmøder og ligestilling/ Politik og medier</t>
  </si>
  <si>
    <t>Globalisering Betalingsbalance Virksomhedspil</t>
  </si>
  <si>
    <t>Målgrupper, de 4 P'er, strategi</t>
  </si>
  <si>
    <t>Intro. til PBL</t>
  </si>
  <si>
    <t>GF 02</t>
  </si>
  <si>
    <t>BCP</t>
  </si>
  <si>
    <t>CD</t>
  </si>
  <si>
    <t>MAR (CG)</t>
  </si>
  <si>
    <t>PNIE</t>
  </si>
  <si>
    <t>RH</t>
  </si>
  <si>
    <t>ABI</t>
  </si>
  <si>
    <t>FA</t>
  </si>
  <si>
    <t xml:space="preserve">IN </t>
  </si>
  <si>
    <t>At give eleverne en basal introduktion til fagets centrale begreber og til de analytiske værktøjer, der er knyttet til de forskellige genrer.</t>
  </si>
  <si>
    <t>English as Lingua Franca</t>
  </si>
  <si>
    <t>GF: Kulturmøder + politik og medier</t>
  </si>
  <si>
    <t>Introforløb: Eleverne lærer at introducere sig selv, familieforhold, alder samt tal og erhverv</t>
  </si>
  <si>
    <t>Selvfortællinger i litteraturen herunder genrekendskab til epik og lyrik.</t>
  </si>
  <si>
    <t>US Presidential Election - baggrundsviden</t>
  </si>
  <si>
    <t>"Algebraisk løsning
Grafisk løsning
4 repræsentationsformer; sproglig, forskrift, tabel samt graf. Nulpunkter og fortegnsvariation
monotoniforhold og ekstrema.
Dm og Vm
"</t>
  </si>
  <si>
    <t>-Introforløb:Familie und Generation -Mål: At give eleverne muligheden for at danne sig et indtryk af, hvordan det er at have Tysk på HHX. Her skal de både præsentere sig selv og deres familien og høre lidt mere om en tysk familievirksomhed.</t>
  </si>
  <si>
    <t>Selvfortællinger i litteraturen herunder genrekendskab til dokumentaren.</t>
  </si>
  <si>
    <t>"Betydning af a og b
Tegne graf ud fra støttepunkter
Tegne graf ud fra a og b. Bestemme a og b ud fra to punkter
Bevis for formlerne for a og b ud fra to punkter.
Skæring mellem funktioner."</t>
  </si>
  <si>
    <t>Indtægter og omkostninger</t>
  </si>
  <si>
    <t>Selvfortællinger i litteraturen herunder genrekendskab til reklamer/SoMe</t>
  </si>
  <si>
    <t>"Stykkevis lineære funktioner
Modellering med funktioner for omsætning, omkostninger og overskud.
Lineær regression (CAS) herunder korrelationskoefficient, determinationskoefficient."</t>
  </si>
  <si>
    <t>Globalisering
Betalingsbalancen
Virksomhedsspil</t>
  </si>
  <si>
    <t>Intro til PBL</t>
  </si>
  <si>
    <t>GF 03</t>
  </si>
  <si>
    <t>SIA</t>
  </si>
  <si>
    <t>LS</t>
  </si>
  <si>
    <t>LJO (SP)</t>
  </si>
  <si>
    <t>JG</t>
  </si>
  <si>
    <t>MHA</t>
  </si>
  <si>
    <t>Tysk på HHX</t>
  </si>
  <si>
    <t>Familien - i gloser og vendinger</t>
  </si>
  <si>
    <t>US Presidential Election - terminologi, informationssøgning og præsentation</t>
  </si>
  <si>
    <t>Betydning af a og b
Tegne graf ud fra støttepunkter
Tegne graf ud fra a og b. Bestemme a og b ud fra to punkter
Bevis for formlerne for a og b ud fra to punkter.
Skæring mellem funktioner.</t>
  </si>
  <si>
    <t>Familievirksomheden - HARIBO</t>
  </si>
  <si>
    <t>Stykkevis lineære funktioner
Modellering med funktioner for omsætning, omkostninger og overskud.
Lineær regression (CAS) herunder korrelationskoefficient, determinationskoefficient.</t>
  </si>
  <si>
    <t>GF 04</t>
  </si>
  <si>
    <t>PHE</t>
  </si>
  <si>
    <t>AMK</t>
  </si>
  <si>
    <t>KKF</t>
  </si>
  <si>
    <t>JUF</t>
  </si>
  <si>
    <t>RPE</t>
  </si>
  <si>
    <t>SKS</t>
  </si>
  <si>
    <t>NVM</t>
  </si>
  <si>
    <t>MRIN</t>
  </si>
  <si>
    <t>Selvfremstilling inden for lyrik, epik &amp; drama</t>
  </si>
  <si>
    <t>Vækst og konjunkturer.  Økonomiske delsektorer og samspillet mellem dem.</t>
  </si>
  <si>
    <t xml:space="preserve">Virksomhedstyper og ejerformer
</t>
  </si>
  <si>
    <t>Introduktion til regelmæssige verber og uregelmæssige "ser"</t>
  </si>
  <si>
    <t>Præsentation af faget, forventningsafstemning af niveau, ordforråd til at præsentere sig selv og sin familie.</t>
  </si>
  <si>
    <t>Algebraisk løsning
Grafisk løsning
4 repræsentationsformer; sproglig, forskrift, tabel samt graf. Nulpunkter og fortegnsvariation
monotoniforhold og ekstrema.
Dm og Vm</t>
  </si>
  <si>
    <t>Virksomhedernes og husholdningernes beslutninger på markedet.</t>
  </si>
  <si>
    <t xml:space="preserve">Tal fra 1-20, personlige præsentation. </t>
  </si>
  <si>
    <t>Tekstlæsning, tekstforståelse, kommunikationsstrategier, og øvelser.</t>
  </si>
  <si>
    <t>Betydning af a og b
Tegne graf ud fra støttepunkter
Tegne graf ud fra a og b. Bestemme a og b ud fra to punkter
Bevis for formlerne for a og b ud fra to punkter
Skæring mellem funktioner</t>
  </si>
  <si>
    <t xml:space="preserve">Farver og tøj. </t>
  </si>
  <si>
    <t>GF 05</t>
  </si>
  <si>
    <t>CAA</t>
  </si>
  <si>
    <t>PBH</t>
  </si>
  <si>
    <t>MAR</t>
  </si>
  <si>
    <t>FVL</t>
  </si>
  <si>
    <t>JPM</t>
  </si>
  <si>
    <t>Betydning af a og b
Tegne graf ud fra støttepunkter
Tegne graf ud fra a og b. Bestemme a og b ud fra to punkter
Bevis for formlerne for a og b ud fra to punkter.
Skæring mellem funktioner."""</t>
  </si>
  <si>
    <t>Familie und Generationen': Hvad er tysk på HHX? Familie - din egen og generelt. Tysk familievirksomhed.</t>
  </si>
  <si>
    <t>GF 06</t>
  </si>
  <si>
    <t>LK</t>
  </si>
  <si>
    <t>JMU</t>
  </si>
  <si>
    <t>SRFM</t>
  </si>
  <si>
    <t>LJO</t>
  </si>
  <si>
    <t>Installation af Maple. Introduktion til lineære funktioner.</t>
  </si>
  <si>
    <t>Business - introduktion, sprogfærdighed, mundtlige og skriftlige øvelser</t>
  </si>
  <si>
    <t>Algebraiske og grafiske løsninger af ligninger
4 repræsentationsformer: sproglig, forskrift, tabel samt graf. Nulpunkter og fortegnsvariation,
monotoniforhold og ekstrema.
Defintionsmængde og værdimængde
Kort præsentation af lineær regression (CAS) herunder korrelationskoefficient og determinationskoefficient.</t>
  </si>
  <si>
    <t>US Presidential Election  - baggrundsviden</t>
  </si>
  <si>
    <t>Betydning af a og b i forskriften for en lineær funktion (f(x)=ax+b)
Tegne graf ud fra støttepunkter
Tegne graf ud fra a og b. Bestemme a og b ud fra to punkter
Bevis for formlerne for a og b ud fra to punkter.
Skæring mellem grafer for funktioner</t>
  </si>
  <si>
    <t>Stykkevist lineære funktioner
Modellering med funktioner for omsætning, omkostninger og overskud.
Begrebet omvendt (invers) funktion</t>
  </si>
  <si>
    <t>GF 07</t>
  </si>
  <si>
    <t>CWR</t>
  </si>
  <si>
    <t>CD/MT</t>
  </si>
  <si>
    <t>CG</t>
  </si>
  <si>
    <t>MDO</t>
  </si>
  <si>
    <t>RAST</t>
  </si>
  <si>
    <t>MACA</t>
  </si>
  <si>
    <t>English as Lingua Franca and US Presidential Election  - baggrundsviden</t>
  </si>
  <si>
    <t>Installation af Maple. Regnearternes hierarki. Opstart af lineære funktioner.</t>
  </si>
  <si>
    <t>Indtroduktion til afsætning, herunder afsætningsfaglig metode.</t>
  </si>
  <si>
    <t>Betydning af a og b
Tegne graf ud fra støttepunkter
Tegne graf ud fra a og b. Bestemme a og b ud fra to punkter
Skæring mellem funktioner. Løse ligninger</t>
  </si>
  <si>
    <t>Algebraisk løsning
Grafisk løsning
4 repræsentationsformer; sproglig, forskrift, tabel samt graf. Nulpunkter, monotoniforhold og ekstrema.
Definitionsmængde og værdimængde.</t>
  </si>
  <si>
    <t>Selvfortællinger i litteraturen, herunder genrekendskab til sociale medier</t>
  </si>
  <si>
    <t>GF 08</t>
  </si>
  <si>
    <t>JEF</t>
  </si>
  <si>
    <t>business issues - fokus på hvordan virksomheder opererer, forståelse for terminologi og sprogbrug.           Sprogfærdighed
forstå forholdsvis komplekse mundtlige engelske tekster og samtaler af en vis længde om almene og faglige emner fra forskellige regioner og i forskellige stillejer
udtrykke sig flydende og spontant med  i præsentation, samtale og diskussion på  mundtligt engelsk om en bred vifte af almene og faglige emner med  grammatisk korrekthed og med evne til selvkorrektion
læse og forstå tekster på engelsk i forskellige genrer og stillejer inden for almene og faglige områder fra engelsksprogede regioner
Sprog, tekst og kultur
analysere og fortolke forskellige tekster med anvendelse af relevant faglig terminologi og metode perspektivere tekster erhvervsmæssigt, kulturelt, samfundsmæssigt 
analysere og perspektivere aktuelle forhold i britiske, amerikanske og andre engelsksprogede regioner på baggrund af engelskfaglig viden om historiske, kulturelle, erhvervsmæssige og samfundsmæssige forhold
demonstrere viden om fagets identitet og metoder.
2.2. Kernestof
Gennem kernestoffet skal eleverne opnå faglig fordybelse, viden og kundskaber. Kernestoffet er:
det engelske sprogs grammatik
ordforråd, herunder orddannelse og idiomer
almene og erhvervsrelaterede kommunikationsformer og kommunikationsstrategier
tekstanalytiske begreber og metoder til analyse af fiktive og ikke-fiktive tekster
tekster, der behandler emner inden for kultur-, samfunds- og erhvervsrelaterede forhold</t>
  </si>
  <si>
    <t>vækst og konjunkturer økonomiske delsektorer og samspillet mellem dem</t>
  </si>
  <si>
    <t>virksomheders og husholdningers beslutninger på markedet</t>
  </si>
  <si>
    <t>GF 09</t>
  </si>
  <si>
    <t>DVI</t>
  </si>
  <si>
    <t>MEB</t>
  </si>
  <si>
    <t>MALM</t>
  </si>
  <si>
    <t>kulturmøder og ligestilling/ politik og medier</t>
  </si>
  <si>
    <t>GF 10</t>
  </si>
  <si>
    <t>NHP</t>
  </si>
  <si>
    <t>MS</t>
  </si>
  <si>
    <t xml:space="preserve">Introduktion til Afsætning
</t>
  </si>
  <si>
    <t xml:space="preserve">Virksomhedernes og husholdningernes beslutninger på markedet. </t>
  </si>
  <si>
    <t>Virksomhedsanalyse, målgruppe og marketingmix</t>
  </si>
  <si>
    <t>Købsadfærd på konsumentmarkedet</t>
  </si>
  <si>
    <t>GF 11</t>
  </si>
  <si>
    <t>CWC</t>
  </si>
  <si>
    <t>AKG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</si>
</sst>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b/>
      <sz val="18"/>
      <color theme="1"/>
      <name val="Calibri"/>
      <family val="2"/>
      <scheme val="minor"/>
    </font>
    <font>
      <sz val="11"/>
      <color rgb="FF444444"/>
      <name val="Calibri"/>
      <family val="2"/>
      <charset val="1"/>
    </font>
    <font>
      <sz val="12"/>
      <color theme="1"/>
      <name val="Garamond"/>
      <family val="1"/>
      <charset val="1"/>
    </font>
    <font>
      <sz val="11"/>
      <color rgb="FF000000"/>
      <name val="Calibri"/>
      <charset val="1"/>
    </font>
    <font>
      <sz val="11"/>
      <color theme="1"/>
      <name val="Calibri"/>
      <family val="2"/>
      <charset val="1"/>
    </font>
    <font>
      <sz val="11"/>
      <color rgb="FF444444"/>
      <name val="Aptos Narrow"/>
      <charset val="1"/>
    </font>
    <font>
      <sz val="11"/>
      <color rgb="FF242424"/>
      <name val="Aptos Narrow"/>
      <charset val="1"/>
    </font>
    <font>
      <sz val="11"/>
      <color rgb="FF444444"/>
      <name val="Calibri"/>
      <charset val="1"/>
    </font>
    <font>
      <sz val="11"/>
      <color theme="1"/>
      <name val="Aptos"/>
      <family val="2"/>
      <charset val="1"/>
    </font>
  </fonts>
  <fills count="5">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rgb="FFFFFFFF"/>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rgb="FF000000"/>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right style="medium">
        <color indexed="64"/>
      </right>
      <top style="thin">
        <color indexed="64"/>
      </top>
      <bottom/>
      <diagonal/>
    </border>
    <border>
      <left style="medium">
        <color indexed="64"/>
      </left>
      <right/>
      <top style="medium">
        <color rgb="FF000000"/>
      </top>
      <bottom style="thin">
        <color indexed="64"/>
      </bottom>
      <diagonal/>
    </border>
    <border>
      <left style="medium">
        <color indexed="64"/>
      </left>
      <right style="medium">
        <color indexed="64"/>
      </right>
      <top style="thin">
        <color indexed="64"/>
      </top>
      <bottom/>
      <diagonal/>
    </border>
    <border>
      <left style="medium">
        <color rgb="FF000000"/>
      </left>
      <right style="medium">
        <color rgb="FF000000"/>
      </right>
      <top style="medium">
        <color rgb="FF000000"/>
      </top>
      <bottom/>
      <diagonal/>
    </border>
    <border>
      <left style="medium">
        <color indexed="64"/>
      </left>
      <right/>
      <top style="medium">
        <color rgb="FF000000"/>
      </top>
      <bottom/>
      <diagonal/>
    </border>
    <border>
      <left style="medium">
        <color rgb="FF000000"/>
      </left>
      <right/>
      <top style="medium">
        <color rgb="FF000000"/>
      </top>
      <bottom/>
      <diagonal/>
    </border>
    <border>
      <left/>
      <right/>
      <top style="medium">
        <color indexed="64"/>
      </top>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rgb="FF000000"/>
      </right>
      <top style="medium">
        <color rgb="FF000000"/>
      </top>
      <bottom/>
      <diagonal/>
    </border>
    <border>
      <left style="medium">
        <color indexed="64"/>
      </left>
      <right style="medium">
        <color indexed="64"/>
      </right>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s>
  <cellStyleXfs count="1">
    <xf numFmtId="0" fontId="0" fillId="0" borderId="0"/>
  </cellStyleXfs>
  <cellXfs count="72">
    <xf numFmtId="0" fontId="0" fillId="0" borderId="0" xfId="0"/>
    <xf numFmtId="0" fontId="0" fillId="0" borderId="0" xfId="0" applyAlignment="1">
      <alignment horizontal="center"/>
    </xf>
    <xf numFmtId="0" fontId="0" fillId="0" borderId="4" xfId="0" applyBorder="1" applyAlignment="1">
      <alignment vertical="center" wrapText="1"/>
    </xf>
    <xf numFmtId="0" fontId="0" fillId="0" borderId="2" xfId="0" applyBorder="1" applyAlignment="1">
      <alignment vertical="center" wrapText="1"/>
    </xf>
    <xf numFmtId="0" fontId="1" fillId="0" borderId="5" xfId="0" applyFont="1" applyBorder="1" applyAlignment="1">
      <alignment horizontal="center"/>
    </xf>
    <xf numFmtId="0" fontId="1" fillId="0" borderId="10" xfId="0" applyFont="1" applyBorder="1" applyAlignment="1">
      <alignment horizontal="center"/>
    </xf>
    <xf numFmtId="0" fontId="0" fillId="0" borderId="1" xfId="0" applyBorder="1" applyAlignment="1">
      <alignment vertical="center" wrapText="1"/>
    </xf>
    <xf numFmtId="0" fontId="0" fillId="0" borderId="4" xfId="0" applyBorder="1" applyAlignment="1">
      <alignment horizontal="center" vertical="center" wrapText="1"/>
    </xf>
    <xf numFmtId="0" fontId="3" fillId="0" borderId="12" xfId="0" applyFont="1" applyBorder="1"/>
    <xf numFmtId="0" fontId="3" fillId="0" borderId="13" xfId="0" applyFont="1" applyBorder="1"/>
    <xf numFmtId="0" fontId="0" fillId="3" borderId="8" xfId="0" applyFill="1" applyBorder="1" applyAlignment="1">
      <alignment horizontal="center"/>
    </xf>
    <xf numFmtId="0" fontId="0" fillId="3" borderId="9" xfId="0" applyFill="1" applyBorder="1" applyAlignment="1">
      <alignment horizontal="center"/>
    </xf>
    <xf numFmtId="0" fontId="0" fillId="3" borderId="11" xfId="0" applyFill="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wrapText="1"/>
    </xf>
    <xf numFmtId="0" fontId="5" fillId="4" borderId="0" xfId="0" applyFont="1" applyFill="1"/>
    <xf numFmtId="0" fontId="3" fillId="0" borderId="13" xfId="0" applyFont="1" applyBorder="1" applyAlignment="1">
      <alignment vertical="center"/>
    </xf>
    <xf numFmtId="0" fontId="0" fillId="3" borderId="16" xfId="0" applyFill="1" applyBorder="1" applyAlignment="1">
      <alignment horizontal="center"/>
    </xf>
    <xf numFmtId="0" fontId="0" fillId="0" borderId="17" xfId="0" applyBorder="1" applyAlignment="1">
      <alignment horizontal="center" vertical="center" wrapText="1"/>
    </xf>
    <xf numFmtId="0" fontId="0" fillId="3" borderId="18" xfId="0" applyFill="1" applyBorder="1" applyAlignment="1">
      <alignment horizontal="center"/>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6" fillId="0" borderId="19" xfId="0" applyFont="1" applyBorder="1" applyAlignment="1">
      <alignment vertical="center" wrapText="1"/>
    </xf>
    <xf numFmtId="0" fontId="8" fillId="0" borderId="0" xfId="0" applyFont="1" applyAlignment="1">
      <alignment vertical="center"/>
    </xf>
    <xf numFmtId="0" fontId="6" fillId="0" borderId="14" xfId="0" applyFont="1" applyBorder="1" applyAlignment="1">
      <alignment vertical="center" wrapText="1"/>
    </xf>
    <xf numFmtId="0" fontId="3" fillId="0" borderId="12" xfId="0" applyFont="1" applyBorder="1" applyAlignment="1">
      <alignment vertical="center"/>
    </xf>
    <xf numFmtId="0" fontId="3" fillId="0" borderId="12" xfId="0" applyFont="1" applyBorder="1" applyAlignment="1">
      <alignment vertical="center" wrapText="1"/>
    </xf>
    <xf numFmtId="0" fontId="0" fillId="0" borderId="22" xfId="0" applyBorder="1" applyAlignment="1">
      <alignment vertical="center" wrapText="1"/>
    </xf>
    <xf numFmtId="0" fontId="7" fillId="0" borderId="14" xfId="0" applyFont="1" applyBorder="1" applyAlignment="1">
      <alignment vertical="center" wrapText="1"/>
    </xf>
    <xf numFmtId="0" fontId="0" fillId="0" borderId="3" xfId="0" applyBorder="1" applyAlignment="1">
      <alignment vertical="center" wrapText="1"/>
    </xf>
    <xf numFmtId="0" fontId="7" fillId="0" borderId="19" xfId="0" applyFont="1" applyBorder="1" applyAlignment="1">
      <alignment vertical="center" wrapText="1"/>
    </xf>
    <xf numFmtId="0" fontId="7" fillId="0" borderId="21" xfId="0" applyFont="1" applyBorder="1" applyAlignment="1">
      <alignment horizontal="left" vertical="center" wrapText="1"/>
    </xf>
    <xf numFmtId="0" fontId="0" fillId="0" borderId="24" xfId="0" applyBorder="1" applyAlignment="1">
      <alignment vertical="center" wrapText="1"/>
    </xf>
    <xf numFmtId="0" fontId="0" fillId="0" borderId="25" xfId="0" applyBorder="1" applyAlignment="1">
      <alignment vertical="center" wrapText="1"/>
    </xf>
    <xf numFmtId="0" fontId="6" fillId="0" borderId="21" xfId="0" applyFont="1" applyBorder="1" applyAlignment="1">
      <alignment vertical="center" wrapText="1"/>
    </xf>
    <xf numFmtId="0" fontId="4" fillId="0" borderId="14" xfId="0" applyFont="1" applyBorder="1" applyAlignment="1">
      <alignment vertical="center" wrapText="1"/>
    </xf>
    <xf numFmtId="0" fontId="3" fillId="0" borderId="13" xfId="0" applyFont="1" applyBorder="1" applyAlignment="1">
      <alignment vertical="center" wrapText="1"/>
    </xf>
    <xf numFmtId="0" fontId="6" fillId="0" borderId="23" xfId="0" applyFont="1" applyBorder="1" applyAlignment="1">
      <alignment vertical="center" wrapText="1"/>
    </xf>
    <xf numFmtId="0" fontId="3" fillId="0" borderId="12" xfId="0" quotePrefix="1" applyFont="1" applyBorder="1" applyAlignment="1">
      <alignment vertical="center" wrapText="1"/>
    </xf>
    <xf numFmtId="0" fontId="5" fillId="0" borderId="0" xfId="0" applyFont="1" applyAlignment="1">
      <alignment vertical="center" wrapText="1"/>
    </xf>
    <xf numFmtId="0" fontId="5" fillId="0" borderId="19" xfId="0" applyFont="1" applyBorder="1" applyAlignment="1">
      <alignment vertical="center" wrapText="1"/>
    </xf>
    <xf numFmtId="0" fontId="0" fillId="0" borderId="14" xfId="0" applyBorder="1" applyAlignment="1">
      <alignment vertical="center" wrapText="1"/>
    </xf>
    <xf numFmtId="0" fontId="8" fillId="4" borderId="19" xfId="0" applyFont="1" applyFill="1" applyBorder="1" applyAlignment="1">
      <alignment vertical="center" wrapText="1"/>
    </xf>
    <xf numFmtId="0" fontId="0" fillId="0" borderId="26" xfId="0" applyBorder="1" applyAlignment="1">
      <alignment vertical="center" wrapText="1"/>
    </xf>
    <xf numFmtId="0" fontId="6" fillId="0" borderId="0" xfId="0" applyFont="1" applyAlignment="1">
      <alignment vertical="center" wrapText="1"/>
    </xf>
    <xf numFmtId="0" fontId="0" fillId="0" borderId="23" xfId="0" applyBorder="1" applyAlignment="1">
      <alignment vertical="center" wrapText="1"/>
    </xf>
    <xf numFmtId="0" fontId="5" fillId="4" borderId="14" xfId="0" applyFont="1" applyFill="1" applyBorder="1" applyAlignment="1">
      <alignment vertical="center" wrapText="1"/>
    </xf>
    <xf numFmtId="0" fontId="0" fillId="0" borderId="21" xfId="0" applyBorder="1" applyAlignment="1">
      <alignment vertical="center" wrapText="1"/>
    </xf>
    <xf numFmtId="0" fontId="5" fillId="4" borderId="27" xfId="0" applyFont="1" applyFill="1" applyBorder="1" applyAlignment="1">
      <alignment vertical="center" wrapText="1"/>
    </xf>
    <xf numFmtId="0" fontId="0" fillId="0" borderId="19" xfId="0" applyBorder="1" applyAlignment="1">
      <alignment vertical="center" wrapText="1"/>
    </xf>
    <xf numFmtId="0" fontId="0" fillId="0" borderId="0" xfId="0" applyAlignment="1">
      <alignment vertical="center"/>
    </xf>
    <xf numFmtId="0" fontId="10" fillId="0" borderId="0" xfId="0" applyFont="1"/>
    <xf numFmtId="0" fontId="9" fillId="0" borderId="12" xfId="0" applyFont="1" applyBorder="1" applyAlignment="1">
      <alignment vertical="center"/>
    </xf>
    <xf numFmtId="0" fontId="9" fillId="0" borderId="13" xfId="0" applyFont="1" applyBorder="1" applyAlignment="1">
      <alignment vertical="center"/>
    </xf>
    <xf numFmtId="0" fontId="10" fillId="0" borderId="14" xfId="0" applyFont="1" applyBorder="1" applyAlignment="1">
      <alignment vertical="center"/>
    </xf>
    <xf numFmtId="0" fontId="10" fillId="0" borderId="19" xfId="0" applyFont="1" applyBorder="1" applyAlignment="1">
      <alignment vertical="center"/>
    </xf>
    <xf numFmtId="0" fontId="3" fillId="0" borderId="15" xfId="0" applyFont="1" applyBorder="1" applyAlignment="1">
      <alignment vertical="center" wrapText="1"/>
    </xf>
    <xf numFmtId="0" fontId="3" fillId="0" borderId="14" xfId="0" applyFont="1" applyBorder="1" applyAlignment="1">
      <alignment vertical="center" wrapText="1"/>
    </xf>
    <xf numFmtId="0" fontId="10" fillId="0" borderId="14" xfId="0" applyFont="1" applyBorder="1" applyAlignment="1">
      <alignment vertical="center" wrapText="1"/>
    </xf>
    <xf numFmtId="0" fontId="8" fillId="0" borderId="14" xfId="0" applyFont="1" applyBorder="1" applyAlignment="1">
      <alignment vertical="center"/>
    </xf>
    <xf numFmtId="0" fontId="0" fillId="0" borderId="28" xfId="0" applyBorder="1" applyAlignment="1">
      <alignment vertical="center" wrapText="1"/>
    </xf>
    <xf numFmtId="0" fontId="9" fillId="0" borderId="14" xfId="0" quotePrefix="1" applyFont="1" applyBorder="1" applyAlignment="1">
      <alignment vertical="center" wrapText="1"/>
    </xf>
    <xf numFmtId="0" fontId="3" fillId="0" borderId="19" xfId="0" applyFont="1" applyBorder="1" applyAlignment="1">
      <alignment vertical="center" wrapText="1"/>
    </xf>
    <xf numFmtId="0" fontId="3" fillId="0" borderId="29" xfId="0" applyFont="1" applyBorder="1" applyAlignment="1">
      <alignment vertical="center" wrapText="1"/>
    </xf>
    <xf numFmtId="0" fontId="0" fillId="0" borderId="30" xfId="0" applyBorder="1" applyAlignment="1">
      <alignmen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70900-093E-421B-94C2-DF567537A49D}">
  <sheetPr>
    <pageSetUpPr fitToPage="1"/>
  </sheetPr>
  <dimension ref="B1:M11"/>
  <sheetViews>
    <sheetView topLeftCell="C1" zoomScale="80" zoomScaleNormal="80" workbookViewId="0">
      <selection activeCell="G6" sqref="G6:G9"/>
    </sheetView>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0</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10" t="s">
        <v>14</v>
      </c>
      <c r="D5" s="10" t="s">
        <v>15</v>
      </c>
      <c r="E5" s="10" t="s">
        <v>16</v>
      </c>
      <c r="F5" s="11" t="s">
        <v>17</v>
      </c>
      <c r="G5" s="10" t="s">
        <v>18</v>
      </c>
      <c r="H5" s="18" t="s">
        <v>19</v>
      </c>
      <c r="I5" s="12" t="s">
        <v>20</v>
      </c>
      <c r="J5" s="12" t="s">
        <v>21</v>
      </c>
      <c r="K5" s="12" t="s">
        <v>22</v>
      </c>
      <c r="L5" s="18" t="s">
        <v>23</v>
      </c>
      <c r="M5" s="12" t="s">
        <v>24</v>
      </c>
    </row>
    <row r="6" spans="2:13" ht="74.25" customHeight="1">
      <c r="B6" s="13" t="s">
        <v>25</v>
      </c>
      <c r="C6" s="2" t="s">
        <v>26</v>
      </c>
      <c r="D6" s="3" t="s">
        <v>27</v>
      </c>
      <c r="E6" s="2" t="s">
        <v>28</v>
      </c>
      <c r="F6" s="51" t="s">
        <v>29</v>
      </c>
      <c r="G6" s="6" t="s">
        <v>30</v>
      </c>
      <c r="H6" s="56" t="s">
        <v>31</v>
      </c>
      <c r="I6" s="53" t="s">
        <v>32</v>
      </c>
      <c r="J6" s="26" t="s">
        <v>33</v>
      </c>
      <c r="K6" s="57" t="s">
        <v>34</v>
      </c>
      <c r="L6" s="58" t="s">
        <v>35</v>
      </c>
      <c r="M6" s="27"/>
    </row>
    <row r="7" spans="2:13" ht="121.5">
      <c r="B7" s="13" t="s">
        <v>36</v>
      </c>
      <c r="C7" s="2" t="s">
        <v>37</v>
      </c>
      <c r="D7" s="3" t="s">
        <v>27</v>
      </c>
      <c r="E7" s="2" t="s">
        <v>38</v>
      </c>
      <c r="F7" s="3" t="s">
        <v>29</v>
      </c>
      <c r="G7" s="6" t="s">
        <v>39</v>
      </c>
      <c r="H7" s="56" t="s">
        <v>40</v>
      </c>
      <c r="I7" s="53" t="s">
        <v>32</v>
      </c>
      <c r="J7" s="26" t="s">
        <v>41</v>
      </c>
      <c r="K7" s="26"/>
      <c r="L7" s="26"/>
      <c r="M7" s="26"/>
    </row>
    <row r="8" spans="2:13" ht="152.25">
      <c r="B8" s="14" t="s">
        <v>42</v>
      </c>
      <c r="C8" s="2" t="s">
        <v>43</v>
      </c>
      <c r="D8" s="3" t="s">
        <v>44</v>
      </c>
      <c r="E8" s="2" t="s">
        <v>45</v>
      </c>
      <c r="F8" s="3" t="s">
        <v>29</v>
      </c>
      <c r="G8" s="6" t="s">
        <v>46</v>
      </c>
      <c r="H8" s="56" t="s">
        <v>47</v>
      </c>
      <c r="I8" s="54" t="s">
        <v>48</v>
      </c>
      <c r="J8" s="17" t="s">
        <v>49</v>
      </c>
      <c r="K8" s="17" t="s">
        <v>50</v>
      </c>
      <c r="L8" s="2" t="s">
        <v>51</v>
      </c>
      <c r="M8" s="17"/>
    </row>
    <row r="9" spans="2:13" ht="121.5">
      <c r="B9" s="7" t="s">
        <v>52</v>
      </c>
      <c r="C9" s="2" t="s">
        <v>53</v>
      </c>
      <c r="D9" s="3" t="s">
        <v>54</v>
      </c>
      <c r="E9" s="2" t="s">
        <v>55</v>
      </c>
      <c r="F9" s="3" t="s">
        <v>56</v>
      </c>
      <c r="G9" s="6"/>
      <c r="H9" s="55" t="s">
        <v>57</v>
      </c>
      <c r="I9" s="30" t="s">
        <v>58</v>
      </c>
      <c r="J9" s="2" t="s">
        <v>59</v>
      </c>
      <c r="K9" s="2"/>
      <c r="L9" s="2"/>
      <c r="M9" s="2"/>
    </row>
    <row r="10" spans="2:13">
      <c r="H10" s="52"/>
    </row>
    <row r="11" spans="2:13">
      <c r="H11" s="52"/>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AD0F9-2EBC-4666-A4EF-28E2DCCC0894}">
  <sheetPr>
    <pageSetUpPr fitToPage="1"/>
  </sheetPr>
  <dimension ref="B1:M11"/>
  <sheetViews>
    <sheetView topLeftCell="A6" zoomScale="80" zoomScaleNormal="80" workbookViewId="0"/>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158</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20" t="s">
        <v>125</v>
      </c>
      <c r="D5" s="20" t="s">
        <v>136</v>
      </c>
      <c r="E5" s="20" t="s">
        <v>159</v>
      </c>
      <c r="F5" s="11" t="s">
        <v>17</v>
      </c>
      <c r="G5" s="10" t="s">
        <v>19</v>
      </c>
      <c r="H5" s="12" t="s">
        <v>100</v>
      </c>
      <c r="I5" s="12" t="s">
        <v>160</v>
      </c>
      <c r="J5" s="12" t="s">
        <v>155</v>
      </c>
      <c r="K5" s="12" t="s">
        <v>22</v>
      </c>
      <c r="L5" s="12" t="s">
        <v>141</v>
      </c>
      <c r="M5" s="12" t="s">
        <v>156</v>
      </c>
    </row>
    <row r="6" spans="2:13" ht="409.6">
      <c r="B6" s="19" t="s">
        <v>25</v>
      </c>
      <c r="C6" s="38" t="s">
        <v>69</v>
      </c>
      <c r="D6" s="48" t="s">
        <v>150</v>
      </c>
      <c r="E6" s="41" t="s">
        <v>28</v>
      </c>
      <c r="F6" s="51" t="s">
        <v>29</v>
      </c>
      <c r="G6" s="2" t="s">
        <v>30</v>
      </c>
      <c r="H6" s="2" t="s">
        <v>106</v>
      </c>
      <c r="I6" s="27" t="s">
        <v>161</v>
      </c>
      <c r="J6" s="26" t="s">
        <v>33</v>
      </c>
      <c r="K6" s="27" t="s">
        <v>34</v>
      </c>
      <c r="L6" s="27" t="s">
        <v>108</v>
      </c>
      <c r="M6" s="26"/>
    </row>
    <row r="7" spans="2:13" ht="409.6">
      <c r="B7" s="13" t="s">
        <v>36</v>
      </c>
      <c r="C7" s="45" t="s">
        <v>73</v>
      </c>
      <c r="D7" s="50" t="s">
        <v>150</v>
      </c>
      <c r="E7" s="49" t="s">
        <v>110</v>
      </c>
      <c r="F7" s="3" t="s">
        <v>29</v>
      </c>
      <c r="G7" s="2" t="s">
        <v>39</v>
      </c>
      <c r="H7" s="2" t="s">
        <v>162</v>
      </c>
      <c r="I7" s="17" t="s">
        <v>163</v>
      </c>
      <c r="J7" s="26" t="s">
        <v>41</v>
      </c>
      <c r="K7" s="26"/>
      <c r="L7" s="27" t="s">
        <v>112</v>
      </c>
      <c r="M7" s="26"/>
    </row>
    <row r="8" spans="2:13" ht="409.6">
      <c r="B8" s="14" t="s">
        <v>42</v>
      </c>
      <c r="C8" s="45" t="s">
        <v>77</v>
      </c>
      <c r="D8" s="50" t="s">
        <v>150</v>
      </c>
      <c r="E8" s="49" t="s">
        <v>93</v>
      </c>
      <c r="F8" s="3" t="s">
        <v>29</v>
      </c>
      <c r="G8" s="2" t="s">
        <v>46</v>
      </c>
      <c r="H8" s="65"/>
      <c r="I8" s="63" t="s">
        <v>164</v>
      </c>
      <c r="J8" s="17" t="s">
        <v>79</v>
      </c>
      <c r="K8" s="37" t="s">
        <v>50</v>
      </c>
      <c r="L8" s="17" t="s">
        <v>115</v>
      </c>
      <c r="M8" s="17"/>
    </row>
    <row r="9" spans="2:13" ht="409.6">
      <c r="B9" s="22" t="s">
        <v>52</v>
      </c>
      <c r="C9" s="38" t="s">
        <v>80</v>
      </c>
      <c r="D9" s="46" t="s">
        <v>150</v>
      </c>
      <c r="E9" s="47" t="s">
        <v>95</v>
      </c>
      <c r="F9" s="3" t="s">
        <v>56</v>
      </c>
      <c r="G9" s="6"/>
      <c r="H9" s="58" t="s">
        <v>164</v>
      </c>
      <c r="I9" s="64" t="s">
        <v>164</v>
      </c>
      <c r="J9" s="30" t="s">
        <v>83</v>
      </c>
      <c r="K9" s="2"/>
      <c r="L9" s="2" t="s">
        <v>51</v>
      </c>
      <c r="M9" s="2"/>
    </row>
    <row r="10" spans="2:13">
      <c r="E10" s="16"/>
    </row>
    <row r="11" spans="2:13">
      <c r="E11" s="16"/>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5D5E9-B82A-4222-90DE-1DA35EDC8B0F}">
  <sheetPr>
    <pageSetUpPr fitToPage="1"/>
  </sheetPr>
  <dimension ref="B1:M9"/>
  <sheetViews>
    <sheetView zoomScale="80" zoomScaleNormal="80" workbookViewId="0"/>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165</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10" t="s">
        <v>166</v>
      </c>
      <c r="D5" s="10" t="s">
        <v>85</v>
      </c>
      <c r="E5" s="10" t="s">
        <v>16</v>
      </c>
      <c r="F5" s="11" t="s">
        <v>100</v>
      </c>
      <c r="G5" s="10" t="s">
        <v>19</v>
      </c>
      <c r="H5" s="18" t="s">
        <v>121</v>
      </c>
      <c r="I5" s="12" t="s">
        <v>167</v>
      </c>
      <c r="J5" s="12" t="s">
        <v>88</v>
      </c>
      <c r="K5" s="12" t="s">
        <v>22</v>
      </c>
      <c r="L5" s="12" t="s">
        <v>141</v>
      </c>
      <c r="M5" s="12" t="s">
        <v>156</v>
      </c>
    </row>
    <row r="6" spans="2:13" ht="81" customHeight="1">
      <c r="B6" s="13" t="s">
        <v>25</v>
      </c>
      <c r="C6" s="2" t="s">
        <v>105</v>
      </c>
      <c r="D6" s="28" t="s">
        <v>27</v>
      </c>
      <c r="E6" s="2" t="s">
        <v>28</v>
      </c>
      <c r="F6" s="3" t="s">
        <v>29</v>
      </c>
      <c r="G6" s="6" t="s">
        <v>30</v>
      </c>
      <c r="H6" s="56" t="s">
        <v>31</v>
      </c>
      <c r="I6" s="26" t="s">
        <v>32</v>
      </c>
      <c r="J6" s="2" t="s">
        <v>107</v>
      </c>
      <c r="K6" s="27" t="s">
        <v>34</v>
      </c>
      <c r="L6" s="27" t="s">
        <v>108</v>
      </c>
      <c r="M6" s="27"/>
    </row>
    <row r="7" spans="2:13" ht="106.5">
      <c r="B7" s="13" t="s">
        <v>36</v>
      </c>
      <c r="C7" s="2" t="s">
        <v>105</v>
      </c>
      <c r="D7" s="32" t="s">
        <v>27</v>
      </c>
      <c r="E7" s="2" t="s">
        <v>110</v>
      </c>
      <c r="F7" s="3" t="s">
        <v>29</v>
      </c>
      <c r="G7" s="6" t="s">
        <v>39</v>
      </c>
      <c r="H7" s="56" t="s">
        <v>40</v>
      </c>
      <c r="I7" s="26" t="s">
        <v>32</v>
      </c>
      <c r="J7" s="2" t="s">
        <v>41</v>
      </c>
      <c r="K7" s="26"/>
      <c r="L7" s="27" t="s">
        <v>112</v>
      </c>
      <c r="M7" s="26"/>
    </row>
    <row r="8" spans="2:13" ht="121.5">
      <c r="B8" s="14" t="s">
        <v>42</v>
      </c>
      <c r="C8" s="2"/>
      <c r="D8" s="31" t="s">
        <v>92</v>
      </c>
      <c r="E8" s="2" t="s">
        <v>93</v>
      </c>
      <c r="F8" s="3" t="s">
        <v>29</v>
      </c>
      <c r="G8" s="6" t="s">
        <v>46</v>
      </c>
      <c r="H8" s="56" t="s">
        <v>47</v>
      </c>
      <c r="I8" s="17" t="s">
        <v>48</v>
      </c>
      <c r="J8" s="2" t="s">
        <v>49</v>
      </c>
      <c r="K8" s="17" t="s">
        <v>50</v>
      </c>
      <c r="L8" s="17" t="s">
        <v>115</v>
      </c>
      <c r="M8" s="17"/>
    </row>
    <row r="9" spans="2:13" ht="106.5">
      <c r="B9" s="7" t="s">
        <v>52</v>
      </c>
      <c r="C9" s="2"/>
      <c r="D9" s="29" t="s">
        <v>70</v>
      </c>
      <c r="E9" s="2" t="s">
        <v>95</v>
      </c>
      <c r="F9" s="3" t="s">
        <v>56</v>
      </c>
      <c r="G9" s="6"/>
      <c r="H9" s="55" t="s">
        <v>57</v>
      </c>
      <c r="I9" s="30" t="s">
        <v>58</v>
      </c>
      <c r="J9" s="2" t="s">
        <v>83</v>
      </c>
      <c r="K9" s="2"/>
      <c r="L9" s="2" t="s">
        <v>51</v>
      </c>
      <c r="M9" s="2"/>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5072D-F85B-457E-8F41-89A5FFD9FB54}">
  <sheetPr>
    <pageSetUpPr fitToPage="1"/>
  </sheetPr>
  <dimension ref="B1:M13"/>
  <sheetViews>
    <sheetView zoomScale="80" zoomScaleNormal="80" workbookViewId="0">
      <selection activeCell="G6" sqref="G6:G9"/>
    </sheetView>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60</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20" t="s">
        <v>61</v>
      </c>
      <c r="D5" s="10" t="s">
        <v>62</v>
      </c>
      <c r="E5" s="10" t="s">
        <v>63</v>
      </c>
      <c r="F5" s="11" t="s">
        <v>64</v>
      </c>
      <c r="G5" s="10" t="s">
        <v>18</v>
      </c>
      <c r="H5" s="18" t="s">
        <v>65</v>
      </c>
      <c r="I5" s="12" t="s">
        <v>66</v>
      </c>
      <c r="J5" s="12" t="s">
        <v>67</v>
      </c>
      <c r="K5" s="12" t="s">
        <v>22</v>
      </c>
      <c r="L5" s="12" t="s">
        <v>68</v>
      </c>
      <c r="M5" s="12" t="s">
        <v>24</v>
      </c>
    </row>
    <row r="6" spans="2:13" ht="76.5">
      <c r="B6" s="19" t="s">
        <v>25</v>
      </c>
      <c r="C6" s="23" t="s">
        <v>69</v>
      </c>
      <c r="D6" s="24" t="s">
        <v>70</v>
      </c>
      <c r="E6" s="2" t="s">
        <v>28</v>
      </c>
      <c r="F6" s="24" t="s">
        <v>71</v>
      </c>
      <c r="G6" s="6" t="s">
        <v>30</v>
      </c>
      <c r="H6" s="56" t="s">
        <v>31</v>
      </c>
      <c r="I6" s="26" t="s">
        <v>32</v>
      </c>
      <c r="J6" s="26" t="s">
        <v>33</v>
      </c>
      <c r="K6" s="27" t="s">
        <v>34</v>
      </c>
      <c r="L6" s="27" t="s">
        <v>72</v>
      </c>
      <c r="M6" s="26"/>
    </row>
    <row r="7" spans="2:13" ht="121.5">
      <c r="B7" s="19" t="s">
        <v>36</v>
      </c>
      <c r="C7" s="23" t="s">
        <v>73</v>
      </c>
      <c r="D7" s="3" t="s">
        <v>74</v>
      </c>
      <c r="E7" s="2" t="s">
        <v>75</v>
      </c>
      <c r="F7" s="3"/>
      <c r="G7" s="6" t="s">
        <v>39</v>
      </c>
      <c r="H7" s="56" t="s">
        <v>40</v>
      </c>
      <c r="I7" s="26" t="s">
        <v>32</v>
      </c>
      <c r="J7" s="26" t="s">
        <v>41</v>
      </c>
      <c r="K7" s="26"/>
      <c r="L7" s="26"/>
      <c r="M7" s="27" t="s">
        <v>76</v>
      </c>
    </row>
    <row r="8" spans="2:13" ht="121.5">
      <c r="B8" s="21" t="s">
        <v>42</v>
      </c>
      <c r="C8" s="23" t="s">
        <v>77</v>
      </c>
      <c r="D8" s="24" t="s">
        <v>27</v>
      </c>
      <c r="E8" s="2" t="s">
        <v>78</v>
      </c>
      <c r="F8" s="3"/>
      <c r="G8" s="6" t="s">
        <v>46</v>
      </c>
      <c r="H8" s="56" t="s">
        <v>47</v>
      </c>
      <c r="I8" s="17" t="s">
        <v>48</v>
      </c>
      <c r="J8" s="17" t="s">
        <v>79</v>
      </c>
      <c r="K8" s="17" t="s">
        <v>50</v>
      </c>
      <c r="L8" s="2" t="s">
        <v>51</v>
      </c>
      <c r="M8" s="17"/>
    </row>
    <row r="9" spans="2:13" ht="106.5">
      <c r="B9" s="22" t="s">
        <v>52</v>
      </c>
      <c r="C9" s="25" t="s">
        <v>80</v>
      </c>
      <c r="D9" s="3" t="s">
        <v>27</v>
      </c>
      <c r="E9" s="2" t="s">
        <v>81</v>
      </c>
      <c r="F9" s="3"/>
      <c r="G9" s="6"/>
      <c r="H9" s="59" t="s">
        <v>82</v>
      </c>
      <c r="I9" s="30" t="s">
        <v>58</v>
      </c>
      <c r="J9" s="2" t="s">
        <v>83</v>
      </c>
      <c r="K9" s="2"/>
      <c r="L9" s="2"/>
      <c r="M9" s="2"/>
    </row>
    <row r="10" spans="2:13">
      <c r="H10" s="52"/>
    </row>
    <row r="11" spans="2:13">
      <c r="H11" s="52"/>
    </row>
    <row r="13" spans="2:13">
      <c r="C13" s="2"/>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28597-EBBE-4EE4-8D1A-C76D368B8E5D}">
  <sheetPr>
    <pageSetUpPr fitToPage="1"/>
  </sheetPr>
  <dimension ref="B1:M11"/>
  <sheetViews>
    <sheetView zoomScale="80" zoomScaleNormal="80" workbookViewId="0">
      <selection activeCell="F6" sqref="F6:F9"/>
    </sheetView>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84</v>
      </c>
      <c r="C2" s="67"/>
      <c r="D2" s="67"/>
      <c r="E2" s="67"/>
      <c r="F2" s="67"/>
      <c r="G2" s="67"/>
      <c r="H2" s="67"/>
      <c r="I2" s="67"/>
      <c r="J2" s="67"/>
      <c r="K2" s="67"/>
      <c r="L2" s="67"/>
      <c r="M2" s="68"/>
    </row>
    <row r="3" spans="2:13" ht="20.25" customHeigh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20" t="s">
        <v>61</v>
      </c>
      <c r="D5" s="10" t="s">
        <v>85</v>
      </c>
      <c r="E5" s="10" t="s">
        <v>16</v>
      </c>
      <c r="F5" s="11" t="s">
        <v>17</v>
      </c>
      <c r="G5" s="10" t="s">
        <v>86</v>
      </c>
      <c r="H5" s="18" t="s">
        <v>65</v>
      </c>
      <c r="I5" s="12" t="s">
        <v>87</v>
      </c>
      <c r="J5" s="12" t="s">
        <v>88</v>
      </c>
      <c r="K5" s="12" t="s">
        <v>22</v>
      </c>
      <c r="L5" s="12" t="s">
        <v>23</v>
      </c>
      <c r="M5" s="12" t="s">
        <v>89</v>
      </c>
    </row>
    <row r="6" spans="2:13" ht="76.5">
      <c r="B6" s="19" t="s">
        <v>25</v>
      </c>
      <c r="C6" s="23" t="s">
        <v>69</v>
      </c>
      <c r="D6" s="28" t="s">
        <v>27</v>
      </c>
      <c r="E6" s="33" t="s">
        <v>28</v>
      </c>
      <c r="F6" s="51" t="s">
        <v>29</v>
      </c>
      <c r="G6" s="6" t="s">
        <v>30</v>
      </c>
      <c r="H6" s="56" t="s">
        <v>31</v>
      </c>
      <c r="I6" s="27" t="s">
        <v>32</v>
      </c>
      <c r="J6" s="27" t="str">
        <f>'GF 11'!J6</f>
        <v xml:space="preserve">Virksomhedstyper og ejerformer
</v>
      </c>
      <c r="K6" s="27" t="s">
        <v>34</v>
      </c>
      <c r="L6" s="27" t="s">
        <v>35</v>
      </c>
      <c r="M6" s="26" t="s">
        <v>90</v>
      </c>
    </row>
    <row r="7" spans="2:13" ht="126">
      <c r="B7" s="19" t="s">
        <v>36</v>
      </c>
      <c r="C7" s="35" t="s">
        <v>73</v>
      </c>
      <c r="D7" s="32" t="s">
        <v>27</v>
      </c>
      <c r="E7" s="36" t="s">
        <v>38</v>
      </c>
      <c r="F7" s="3" t="s">
        <v>29</v>
      </c>
      <c r="G7" s="6" t="s">
        <v>39</v>
      </c>
      <c r="H7" s="56" t="s">
        <v>40</v>
      </c>
      <c r="I7" s="27" t="s">
        <v>32</v>
      </c>
      <c r="J7" s="27" t="str">
        <f>'GF 11'!J7</f>
        <v>Virksomhedens økonomi</v>
      </c>
      <c r="K7" s="26"/>
      <c r="L7" s="26"/>
      <c r="M7" s="26" t="s">
        <v>91</v>
      </c>
    </row>
    <row r="8" spans="2:13" ht="121.5">
      <c r="B8" s="21" t="s">
        <v>42</v>
      </c>
      <c r="C8" s="35" t="s">
        <v>77</v>
      </c>
      <c r="D8" s="31" t="s">
        <v>92</v>
      </c>
      <c r="E8" s="34" t="s">
        <v>93</v>
      </c>
      <c r="F8" s="3" t="s">
        <v>29</v>
      </c>
      <c r="G8" s="6" t="s">
        <v>46</v>
      </c>
      <c r="H8" s="56" t="s">
        <v>47</v>
      </c>
      <c r="I8" s="37" t="s">
        <v>48</v>
      </c>
      <c r="J8" s="27" t="str">
        <f>'GF 11'!J8</f>
        <v>Omkostninger og indtjening</v>
      </c>
      <c r="K8" s="17" t="s">
        <v>50</v>
      </c>
      <c r="L8" s="2" t="s">
        <v>51</v>
      </c>
      <c r="M8" s="17" t="s">
        <v>94</v>
      </c>
    </row>
    <row r="9" spans="2:13" ht="106.5">
      <c r="B9" s="22" t="s">
        <v>52</v>
      </c>
      <c r="C9" s="38" t="s">
        <v>80</v>
      </c>
      <c r="D9" s="29" t="s">
        <v>70</v>
      </c>
      <c r="E9" s="30" t="s">
        <v>95</v>
      </c>
      <c r="F9" s="3" t="s">
        <v>56</v>
      </c>
      <c r="G9" s="6"/>
      <c r="H9" s="59" t="s">
        <v>82</v>
      </c>
      <c r="I9" s="30" t="s">
        <v>58</v>
      </c>
      <c r="J9" s="27" t="str">
        <f>'GF 11'!J9</f>
        <v>Intro til PBL</v>
      </c>
      <c r="K9" s="2"/>
      <c r="L9" s="2"/>
      <c r="M9" s="2"/>
    </row>
    <row r="10" spans="2:13">
      <c r="H10" s="52"/>
    </row>
    <row r="11" spans="2:13">
      <c r="H11" s="52"/>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E26F9-96D2-46EF-B08F-57C3BFAE20E3}">
  <sheetPr>
    <pageSetUpPr fitToPage="1"/>
  </sheetPr>
  <dimension ref="B1:M9"/>
  <sheetViews>
    <sheetView tabSelected="1" zoomScale="80" zoomScaleNormal="80" workbookViewId="0">
      <selection activeCell="D13" sqref="D13"/>
    </sheetView>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96</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10" t="s">
        <v>97</v>
      </c>
      <c r="D5" s="10" t="s">
        <v>98</v>
      </c>
      <c r="E5" s="10" t="s">
        <v>99</v>
      </c>
      <c r="F5" s="11" t="s">
        <v>17</v>
      </c>
      <c r="G5" s="10" t="s">
        <v>86</v>
      </c>
      <c r="H5" s="12" t="s">
        <v>100</v>
      </c>
      <c r="I5" s="12" t="s">
        <v>101</v>
      </c>
      <c r="J5" s="12" t="s">
        <v>102</v>
      </c>
      <c r="K5" s="12" t="s">
        <v>22</v>
      </c>
      <c r="L5" s="12" t="s">
        <v>103</v>
      </c>
      <c r="M5" s="12" t="s">
        <v>104</v>
      </c>
    </row>
    <row r="6" spans="2:13" ht="74.25" customHeight="1">
      <c r="B6" s="13" t="s">
        <v>25</v>
      </c>
      <c r="C6" s="2" t="s">
        <v>105</v>
      </c>
      <c r="D6" s="3" t="s">
        <v>27</v>
      </c>
      <c r="E6" s="2" t="s">
        <v>28</v>
      </c>
      <c r="F6" s="51" t="s">
        <v>29</v>
      </c>
      <c r="G6" s="2" t="s">
        <v>30</v>
      </c>
      <c r="H6" s="33" t="s">
        <v>106</v>
      </c>
      <c r="I6" s="27" t="s">
        <v>32</v>
      </c>
      <c r="J6" s="2" t="s">
        <v>107</v>
      </c>
      <c r="K6" s="27" t="s">
        <v>34</v>
      </c>
      <c r="L6" s="27" t="s">
        <v>108</v>
      </c>
      <c r="M6" s="27" t="s">
        <v>109</v>
      </c>
    </row>
    <row r="7" spans="2:13" ht="106.5">
      <c r="B7" s="13" t="s">
        <v>36</v>
      </c>
      <c r="C7" s="2" t="s">
        <v>105</v>
      </c>
      <c r="D7" s="3" t="s">
        <v>27</v>
      </c>
      <c r="E7" s="2" t="s">
        <v>110</v>
      </c>
      <c r="F7" s="3" t="s">
        <v>29</v>
      </c>
      <c r="G7" s="6" t="s">
        <v>39</v>
      </c>
      <c r="H7" s="60" t="s">
        <v>111</v>
      </c>
      <c r="I7" s="27" t="s">
        <v>32</v>
      </c>
      <c r="J7" s="2" t="s">
        <v>41</v>
      </c>
      <c r="K7" s="27"/>
      <c r="L7" s="27" t="s">
        <v>112</v>
      </c>
      <c r="M7" s="27" t="s">
        <v>113</v>
      </c>
    </row>
    <row r="8" spans="2:13" ht="74.25" customHeight="1">
      <c r="B8" s="14" t="s">
        <v>42</v>
      </c>
      <c r="C8" s="2" t="s">
        <v>105</v>
      </c>
      <c r="D8" s="3" t="s">
        <v>92</v>
      </c>
      <c r="E8" s="2" t="s">
        <v>114</v>
      </c>
      <c r="F8" s="3" t="s">
        <v>29</v>
      </c>
      <c r="G8" s="2" t="s">
        <v>46</v>
      </c>
      <c r="H8" s="61"/>
      <c r="I8" s="37" t="s">
        <v>48</v>
      </c>
      <c r="J8" s="2" t="s">
        <v>79</v>
      </c>
      <c r="K8" s="37" t="s">
        <v>50</v>
      </c>
      <c r="L8" s="37" t="s">
        <v>115</v>
      </c>
      <c r="M8" s="37"/>
    </row>
    <row r="9" spans="2:13" ht="106.5">
      <c r="B9" s="7" t="s">
        <v>52</v>
      </c>
      <c r="C9" s="2"/>
      <c r="D9" s="3" t="s">
        <v>70</v>
      </c>
      <c r="E9" s="2" t="s">
        <v>95</v>
      </c>
      <c r="F9" s="3" t="s">
        <v>56</v>
      </c>
      <c r="G9" s="2"/>
      <c r="H9" s="6"/>
      <c r="I9" s="2" t="s">
        <v>58</v>
      </c>
      <c r="J9" s="2" t="s">
        <v>83</v>
      </c>
      <c r="K9" s="2"/>
      <c r="L9" s="2" t="s">
        <v>51</v>
      </c>
      <c r="M9" s="2"/>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A556D-1C4E-43EE-A4C8-54D66B66D335}">
  <sheetPr>
    <pageSetUpPr fitToPage="1"/>
  </sheetPr>
  <dimension ref="B1:M9"/>
  <sheetViews>
    <sheetView zoomScale="80" zoomScaleNormal="80" workbookViewId="0">
      <selection activeCell="F6" sqref="F6:F9"/>
    </sheetView>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116</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10" t="s">
        <v>117</v>
      </c>
      <c r="D5" s="10" t="s">
        <v>118</v>
      </c>
      <c r="E5" s="10" t="s">
        <v>119</v>
      </c>
      <c r="F5" s="11" t="s">
        <v>120</v>
      </c>
      <c r="G5" s="10" t="s">
        <v>86</v>
      </c>
      <c r="H5" s="18" t="s">
        <v>121</v>
      </c>
      <c r="I5" s="12" t="s">
        <v>20</v>
      </c>
      <c r="J5" s="12" t="s">
        <v>67</v>
      </c>
      <c r="K5" s="12" t="s">
        <v>22</v>
      </c>
      <c r="L5" s="12" t="s">
        <v>103</v>
      </c>
      <c r="M5" s="12" t="s">
        <v>61</v>
      </c>
    </row>
    <row r="6" spans="2:13" ht="213">
      <c r="B6" s="13" t="s">
        <v>25</v>
      </c>
      <c r="C6" s="2" t="s">
        <v>26</v>
      </c>
      <c r="D6" s="3" t="s">
        <v>27</v>
      </c>
      <c r="E6" s="2" t="s">
        <v>28</v>
      </c>
      <c r="F6" s="51" t="s">
        <v>29</v>
      </c>
      <c r="G6" s="6" t="s">
        <v>30</v>
      </c>
      <c r="H6" s="56" t="s">
        <v>31</v>
      </c>
      <c r="I6" s="53" t="s">
        <v>32</v>
      </c>
      <c r="J6" s="26" t="s">
        <v>33</v>
      </c>
      <c r="K6" s="27" t="s">
        <v>34</v>
      </c>
      <c r="L6" s="27" t="s">
        <v>108</v>
      </c>
      <c r="M6" s="27"/>
    </row>
    <row r="7" spans="2:13" ht="120" customHeight="1">
      <c r="B7" s="13" t="s">
        <v>36</v>
      </c>
      <c r="C7" s="2" t="s">
        <v>37</v>
      </c>
      <c r="D7" s="3" t="s">
        <v>27</v>
      </c>
      <c r="E7" s="2" t="s">
        <v>38</v>
      </c>
      <c r="F7" s="3" t="s">
        <v>29</v>
      </c>
      <c r="G7" s="6" t="s">
        <v>39</v>
      </c>
      <c r="H7" s="56" t="s">
        <v>40</v>
      </c>
      <c r="I7" s="53" t="s">
        <v>32</v>
      </c>
      <c r="J7" s="26" t="s">
        <v>41</v>
      </c>
      <c r="K7" s="27"/>
      <c r="L7" s="27" t="s">
        <v>112</v>
      </c>
      <c r="M7" s="27"/>
    </row>
    <row r="8" spans="2:13" ht="129" customHeight="1">
      <c r="B8" s="14" t="s">
        <v>42</v>
      </c>
      <c r="C8" s="2" t="s">
        <v>43</v>
      </c>
      <c r="D8" s="3" t="s">
        <v>44</v>
      </c>
      <c r="E8" s="2" t="s">
        <v>122</v>
      </c>
      <c r="F8" s="3" t="s">
        <v>29</v>
      </c>
      <c r="G8" s="6" t="s">
        <v>46</v>
      </c>
      <c r="H8" s="56" t="s">
        <v>47</v>
      </c>
      <c r="I8" s="54" t="s">
        <v>48</v>
      </c>
      <c r="J8" s="17" t="s">
        <v>79</v>
      </c>
      <c r="K8" s="37" t="s">
        <v>50</v>
      </c>
      <c r="L8" s="37" t="s">
        <v>115</v>
      </c>
      <c r="M8" s="39" t="s">
        <v>123</v>
      </c>
    </row>
    <row r="9" spans="2:13" ht="121.5" customHeight="1">
      <c r="B9" s="7" t="s">
        <v>52</v>
      </c>
      <c r="C9" s="2" t="s">
        <v>53</v>
      </c>
      <c r="D9" s="3" t="s">
        <v>54</v>
      </c>
      <c r="E9" s="2" t="s">
        <v>95</v>
      </c>
      <c r="F9" s="3" t="s">
        <v>56</v>
      </c>
      <c r="G9" s="6"/>
      <c r="H9" s="55" t="s">
        <v>57</v>
      </c>
      <c r="I9" s="30" t="s">
        <v>58</v>
      </c>
      <c r="J9" s="2" t="s">
        <v>83</v>
      </c>
      <c r="K9" s="2"/>
      <c r="L9" s="2" t="s">
        <v>51</v>
      </c>
      <c r="M9" s="2"/>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D5D81-89BC-4616-B9D5-A6B31794BA3B}">
  <sheetPr>
    <pageSetUpPr fitToPage="1"/>
  </sheetPr>
  <dimension ref="B1:M9"/>
  <sheetViews>
    <sheetView zoomScale="80" zoomScaleNormal="80" workbookViewId="0">
      <selection activeCell="G6" sqref="G6:G9"/>
    </sheetView>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124</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20" t="s">
        <v>125</v>
      </c>
      <c r="D5" s="10" t="s">
        <v>126</v>
      </c>
      <c r="E5" s="10" t="s">
        <v>127</v>
      </c>
      <c r="F5" s="11" t="s">
        <v>17</v>
      </c>
      <c r="G5" s="10" t="s">
        <v>18</v>
      </c>
      <c r="H5" s="18" t="s">
        <v>121</v>
      </c>
      <c r="I5" s="12" t="s">
        <v>128</v>
      </c>
      <c r="J5" s="12" t="s">
        <v>21</v>
      </c>
      <c r="K5" s="12" t="s">
        <v>22</v>
      </c>
      <c r="L5" s="12" t="s">
        <v>23</v>
      </c>
      <c r="M5" s="12" t="s">
        <v>61</v>
      </c>
    </row>
    <row r="6" spans="2:13" ht="76.5">
      <c r="B6" s="19" t="s">
        <v>25</v>
      </c>
      <c r="C6" s="23" t="s">
        <v>69</v>
      </c>
      <c r="D6" s="3" t="s">
        <v>27</v>
      </c>
      <c r="E6" s="2" t="s">
        <v>129</v>
      </c>
      <c r="F6" s="51" t="s">
        <v>29</v>
      </c>
      <c r="G6" s="6" t="s">
        <v>30</v>
      </c>
      <c r="H6" s="56" t="s">
        <v>31</v>
      </c>
      <c r="I6" s="27" t="s">
        <v>32</v>
      </c>
      <c r="J6" s="27" t="s">
        <v>33</v>
      </c>
      <c r="K6" s="27" t="s">
        <v>34</v>
      </c>
      <c r="L6" s="27"/>
      <c r="M6" s="27"/>
    </row>
    <row r="7" spans="2:13" ht="183">
      <c r="B7" s="19" t="s">
        <v>36</v>
      </c>
      <c r="C7" s="23" t="s">
        <v>73</v>
      </c>
      <c r="D7" s="3" t="s">
        <v>130</v>
      </c>
      <c r="E7" s="2" t="s">
        <v>131</v>
      </c>
      <c r="F7" s="3" t="s">
        <v>29</v>
      </c>
      <c r="G7" s="6" t="s">
        <v>39</v>
      </c>
      <c r="H7" s="56" t="s">
        <v>40</v>
      </c>
      <c r="I7" s="27" t="s">
        <v>32</v>
      </c>
      <c r="J7" s="27" t="s">
        <v>41</v>
      </c>
      <c r="K7" s="27"/>
      <c r="L7" s="27" t="s">
        <v>35</v>
      </c>
      <c r="M7" s="37"/>
    </row>
    <row r="8" spans="2:13" ht="152.25">
      <c r="B8" s="21" t="s">
        <v>42</v>
      </c>
      <c r="C8" s="23" t="s">
        <v>77</v>
      </c>
      <c r="D8" s="3" t="s">
        <v>132</v>
      </c>
      <c r="E8" s="2" t="s">
        <v>133</v>
      </c>
      <c r="F8" s="3" t="s">
        <v>29</v>
      </c>
      <c r="G8" s="6" t="s">
        <v>46</v>
      </c>
      <c r="H8" s="56" t="s">
        <v>47</v>
      </c>
      <c r="I8" s="37" t="s">
        <v>48</v>
      </c>
      <c r="J8" s="37" t="s">
        <v>49</v>
      </c>
      <c r="K8" s="37" t="s">
        <v>50</v>
      </c>
      <c r="L8" s="6" t="s">
        <v>51</v>
      </c>
      <c r="M8" s="62" t="s">
        <v>123</v>
      </c>
    </row>
    <row r="9" spans="2:13" ht="91.5">
      <c r="B9" s="22" t="s">
        <v>52</v>
      </c>
      <c r="C9" s="25" t="s">
        <v>80</v>
      </c>
      <c r="D9" s="3" t="s">
        <v>54</v>
      </c>
      <c r="E9" s="2" t="s">
        <v>134</v>
      </c>
      <c r="F9" s="3" t="s">
        <v>56</v>
      </c>
      <c r="G9" s="6"/>
      <c r="H9" s="55" t="s">
        <v>57</v>
      </c>
      <c r="I9" s="30" t="s">
        <v>58</v>
      </c>
      <c r="J9" s="2" t="s">
        <v>59</v>
      </c>
      <c r="K9" s="2"/>
      <c r="L9" s="2"/>
      <c r="M9" s="61"/>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EF595-5CD3-40F2-A095-550CD125124F}">
  <sheetPr>
    <pageSetUpPr fitToPage="1"/>
  </sheetPr>
  <dimension ref="B1:M11"/>
  <sheetViews>
    <sheetView zoomScale="80" zoomScaleNormal="80" workbookViewId="0"/>
  </sheetViews>
  <sheetFormatPr defaultRowHeight="15"/>
  <cols>
    <col min="1" max="1" width="4" customWidth="1"/>
    <col min="2" max="2" width="16" style="1" customWidth="1"/>
    <col min="3" max="3" width="30.7109375" customWidth="1"/>
    <col min="4" max="4" width="35.28515625" customWidth="1"/>
    <col min="5" max="12" width="30.7109375" customWidth="1"/>
    <col min="13" max="13" width="30.5703125" customWidth="1"/>
  </cols>
  <sheetData>
    <row r="1" spans="2:13" ht="15.75" thickBot="1">
      <c r="B1"/>
    </row>
    <row r="2" spans="2:13" ht="27.75" customHeight="1" thickBot="1">
      <c r="B2" s="66" t="s">
        <v>135</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10" t="s">
        <v>136</v>
      </c>
      <c r="D5" s="10" t="s">
        <v>137</v>
      </c>
      <c r="E5" s="10" t="s">
        <v>138</v>
      </c>
      <c r="F5" s="11" t="s">
        <v>17</v>
      </c>
      <c r="G5" s="10" t="s">
        <v>19</v>
      </c>
      <c r="H5" s="18" t="s">
        <v>65</v>
      </c>
      <c r="I5" s="12" t="s">
        <v>139</v>
      </c>
      <c r="J5" s="12" t="s">
        <v>140</v>
      </c>
      <c r="K5" s="12" t="s">
        <v>22</v>
      </c>
      <c r="L5" s="12" t="s">
        <v>141</v>
      </c>
      <c r="M5" s="12" t="s">
        <v>104</v>
      </c>
    </row>
    <row r="6" spans="2:13" ht="213">
      <c r="B6" s="13" t="s">
        <v>25</v>
      </c>
      <c r="C6" s="2" t="s">
        <v>26</v>
      </c>
      <c r="D6" s="40" t="s">
        <v>142</v>
      </c>
      <c r="E6" s="2" t="s">
        <v>143</v>
      </c>
      <c r="F6" s="51" t="s">
        <v>29</v>
      </c>
      <c r="G6" s="6" t="s">
        <v>30</v>
      </c>
      <c r="H6" s="56" t="s">
        <v>31</v>
      </c>
      <c r="I6" s="27" t="s">
        <v>144</v>
      </c>
      <c r="J6" s="2" t="s">
        <v>107</v>
      </c>
      <c r="K6" s="27" t="s">
        <v>34</v>
      </c>
      <c r="L6" s="27" t="s">
        <v>108</v>
      </c>
      <c r="M6" s="27" t="s">
        <v>109</v>
      </c>
    </row>
    <row r="7" spans="2:13" ht="106.5">
      <c r="B7" s="13" t="s">
        <v>36</v>
      </c>
      <c r="C7" s="2" t="s">
        <v>37</v>
      </c>
      <c r="D7" s="3" t="s">
        <v>27</v>
      </c>
      <c r="E7" s="2" t="s">
        <v>145</v>
      </c>
      <c r="F7" s="3" t="s">
        <v>29</v>
      </c>
      <c r="G7" s="6" t="s">
        <v>39</v>
      </c>
      <c r="H7" s="56" t="s">
        <v>40</v>
      </c>
      <c r="I7" s="27" t="s">
        <v>32</v>
      </c>
      <c r="J7" s="2" t="s">
        <v>41</v>
      </c>
      <c r="K7" s="27"/>
      <c r="L7" s="27" t="s">
        <v>112</v>
      </c>
      <c r="M7" s="27" t="s">
        <v>113</v>
      </c>
    </row>
    <row r="8" spans="2:13" ht="121.5">
      <c r="B8" s="14" t="s">
        <v>42</v>
      </c>
      <c r="C8" s="2" t="s">
        <v>43</v>
      </c>
      <c r="D8" s="3" t="s">
        <v>27</v>
      </c>
      <c r="E8" s="2" t="s">
        <v>146</v>
      </c>
      <c r="F8" s="3" t="s">
        <v>29</v>
      </c>
      <c r="G8" s="6" t="s">
        <v>46</v>
      </c>
      <c r="H8" s="56" t="s">
        <v>47</v>
      </c>
      <c r="I8" s="37" t="s">
        <v>32</v>
      </c>
      <c r="J8" s="2" t="s">
        <v>49</v>
      </c>
      <c r="K8" s="37" t="s">
        <v>50</v>
      </c>
      <c r="L8" s="37" t="s">
        <v>115</v>
      </c>
      <c r="M8" s="37"/>
    </row>
    <row r="9" spans="2:13" ht="106.5">
      <c r="B9" s="7" t="s">
        <v>52</v>
      </c>
      <c r="C9" s="2" t="s">
        <v>147</v>
      </c>
      <c r="D9" s="3" t="s">
        <v>27</v>
      </c>
      <c r="E9" s="2" t="s">
        <v>95</v>
      </c>
      <c r="F9" s="3" t="s">
        <v>56</v>
      </c>
      <c r="G9" s="6"/>
      <c r="H9" s="59" t="s">
        <v>82</v>
      </c>
      <c r="I9" s="30" t="s">
        <v>32</v>
      </c>
      <c r="J9" s="2" t="s">
        <v>83</v>
      </c>
      <c r="K9" s="2"/>
      <c r="L9" s="2" t="s">
        <v>51</v>
      </c>
      <c r="M9" s="2"/>
    </row>
    <row r="10" spans="2:13">
      <c r="H10" s="52"/>
    </row>
    <row r="11" spans="2:13">
      <c r="H11" s="52"/>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3E20-AB10-4520-A7D1-2A079BB7D352}">
  <sheetPr>
    <pageSetUpPr fitToPage="1"/>
  </sheetPr>
  <dimension ref="B1:M9"/>
  <sheetViews>
    <sheetView zoomScale="80" zoomScaleNormal="80" workbookViewId="0"/>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148</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10" t="s">
        <v>117</v>
      </c>
      <c r="D5" s="10" t="s">
        <v>149</v>
      </c>
      <c r="E5" s="10" t="s">
        <v>99</v>
      </c>
      <c r="F5" s="11" t="s">
        <v>17</v>
      </c>
      <c r="G5" s="10" t="s">
        <v>19</v>
      </c>
      <c r="H5" s="18" t="s">
        <v>64</v>
      </c>
      <c r="I5" s="12" t="s">
        <v>101</v>
      </c>
      <c r="J5" s="12" t="s">
        <v>140</v>
      </c>
      <c r="K5" s="12" t="s">
        <v>22</v>
      </c>
      <c r="L5" s="12" t="s">
        <v>141</v>
      </c>
      <c r="M5" s="12" t="s">
        <v>14</v>
      </c>
    </row>
    <row r="6" spans="2:13" ht="409.6">
      <c r="B6" s="13" t="s">
        <v>25</v>
      </c>
      <c r="C6" s="2" t="s">
        <v>26</v>
      </c>
      <c r="D6" s="3" t="s">
        <v>150</v>
      </c>
      <c r="E6" s="2" t="s">
        <v>28</v>
      </c>
      <c r="F6" s="51" t="s">
        <v>29</v>
      </c>
      <c r="G6" s="2" t="s">
        <v>30</v>
      </c>
      <c r="H6" s="41" t="s">
        <v>151</v>
      </c>
      <c r="I6" s="27" t="s">
        <v>32</v>
      </c>
      <c r="J6" s="2" t="s">
        <v>107</v>
      </c>
      <c r="K6" s="27" t="s">
        <v>34</v>
      </c>
      <c r="L6" s="27" t="s">
        <v>108</v>
      </c>
      <c r="M6" s="27"/>
    </row>
    <row r="7" spans="2:13" ht="409.6">
      <c r="B7" s="13" t="s">
        <v>36</v>
      </c>
      <c r="C7" s="2" t="s">
        <v>37</v>
      </c>
      <c r="D7" s="3" t="s">
        <v>150</v>
      </c>
      <c r="E7" s="2" t="s">
        <v>110</v>
      </c>
      <c r="F7" s="3" t="s">
        <v>29</v>
      </c>
      <c r="G7" s="2" t="s">
        <v>39</v>
      </c>
      <c r="H7" s="43" t="s">
        <v>152</v>
      </c>
      <c r="I7" s="27" t="s">
        <v>32</v>
      </c>
      <c r="J7" s="2" t="s">
        <v>41</v>
      </c>
      <c r="K7" s="27"/>
      <c r="L7" s="27" t="s">
        <v>112</v>
      </c>
      <c r="M7" s="27"/>
    </row>
    <row r="8" spans="2:13" ht="409.6">
      <c r="B8" s="14" t="s">
        <v>42</v>
      </c>
      <c r="C8" s="2" t="s">
        <v>43</v>
      </c>
      <c r="D8" s="3" t="s">
        <v>150</v>
      </c>
      <c r="E8" s="2" t="s">
        <v>114</v>
      </c>
      <c r="F8" s="3" t="s">
        <v>29</v>
      </c>
      <c r="G8" s="2" t="s">
        <v>46</v>
      </c>
      <c r="H8" s="42"/>
      <c r="I8" s="37" t="s">
        <v>48</v>
      </c>
      <c r="J8" s="2" t="s">
        <v>49</v>
      </c>
      <c r="K8" s="37" t="s">
        <v>50</v>
      </c>
      <c r="L8" s="37" t="s">
        <v>115</v>
      </c>
      <c r="M8" s="37"/>
    </row>
    <row r="9" spans="2:13" ht="409.6">
      <c r="B9" s="7" t="s">
        <v>52</v>
      </c>
      <c r="C9" s="2" t="s">
        <v>53</v>
      </c>
      <c r="D9" s="3" t="s">
        <v>150</v>
      </c>
      <c r="E9" s="2" t="s">
        <v>95</v>
      </c>
      <c r="F9" s="3" t="s">
        <v>56</v>
      </c>
      <c r="G9" s="2"/>
      <c r="H9" s="44"/>
      <c r="I9" s="2" t="s">
        <v>58</v>
      </c>
      <c r="J9" s="2" t="s">
        <v>83</v>
      </c>
      <c r="K9" s="2"/>
      <c r="L9" s="2" t="s">
        <v>51</v>
      </c>
      <c r="M9" s="2"/>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1E3E-262B-48A9-8EA9-58BA07D6DD1A}">
  <sheetPr>
    <pageSetUpPr fitToPage="1"/>
  </sheetPr>
  <dimension ref="B1:M11"/>
  <sheetViews>
    <sheetView zoomScale="80" zoomScaleNormal="80" workbookViewId="0"/>
  </sheetViews>
  <sheetFormatPr defaultRowHeight="15"/>
  <cols>
    <col min="1" max="1" width="4" customWidth="1"/>
    <col min="2" max="2" width="16" style="1" customWidth="1"/>
    <col min="3" max="12" width="30.7109375" customWidth="1"/>
    <col min="13" max="13" width="30.5703125" customWidth="1"/>
  </cols>
  <sheetData>
    <row r="1" spans="2:13" ht="15.75" thickBot="1">
      <c r="B1"/>
    </row>
    <row r="2" spans="2:13" ht="27.75" customHeight="1" thickBot="1">
      <c r="B2" s="66" t="s">
        <v>153</v>
      </c>
      <c r="C2" s="67"/>
      <c r="D2" s="67"/>
      <c r="E2" s="67"/>
      <c r="F2" s="67"/>
      <c r="G2" s="67"/>
      <c r="H2" s="67"/>
      <c r="I2" s="67"/>
      <c r="J2" s="67"/>
      <c r="K2" s="67"/>
      <c r="L2" s="67"/>
      <c r="M2" s="68"/>
    </row>
    <row r="3" spans="2:13" ht="20.25" customHeight="1" thickBot="1">
      <c r="B3" s="69"/>
      <c r="C3" s="70"/>
      <c r="D3" s="70"/>
      <c r="E3" s="70"/>
      <c r="F3" s="70"/>
      <c r="G3" s="70"/>
      <c r="H3" s="70"/>
      <c r="I3" s="70"/>
      <c r="J3" s="70"/>
      <c r="K3" s="70"/>
      <c r="L3" s="70"/>
      <c r="M3" s="71"/>
    </row>
    <row r="4" spans="2:13" ht="20.100000000000001" customHeight="1">
      <c r="B4" s="4" t="s">
        <v>1</v>
      </c>
      <c r="C4" s="4" t="s">
        <v>2</v>
      </c>
      <c r="D4" s="4" t="s">
        <v>3</v>
      </c>
      <c r="E4" s="4" t="s">
        <v>4</v>
      </c>
      <c r="F4" s="5" t="s">
        <v>5</v>
      </c>
      <c r="G4" s="5" t="s">
        <v>6</v>
      </c>
      <c r="H4" s="5" t="s">
        <v>7</v>
      </c>
      <c r="I4" s="5" t="s">
        <v>8</v>
      </c>
      <c r="J4" s="5" t="s">
        <v>9</v>
      </c>
      <c r="K4" s="5" t="s">
        <v>10</v>
      </c>
      <c r="L4" s="5" t="s">
        <v>11</v>
      </c>
      <c r="M4" s="5" t="s">
        <v>12</v>
      </c>
    </row>
    <row r="5" spans="2:13" ht="20.100000000000001" customHeight="1">
      <c r="B5" s="10" t="s">
        <v>13</v>
      </c>
      <c r="C5" s="10" t="s">
        <v>154</v>
      </c>
      <c r="D5" s="10" t="s">
        <v>15</v>
      </c>
      <c r="E5" s="10" t="s">
        <v>86</v>
      </c>
      <c r="F5" s="11" t="s">
        <v>100</v>
      </c>
      <c r="G5" s="10" t="s">
        <v>86</v>
      </c>
      <c r="H5" s="18" t="s">
        <v>19</v>
      </c>
      <c r="I5" s="12" t="s">
        <v>139</v>
      </c>
      <c r="J5" s="12" t="s">
        <v>155</v>
      </c>
      <c r="K5" s="12" t="s">
        <v>22</v>
      </c>
      <c r="L5" s="12" t="s">
        <v>141</v>
      </c>
      <c r="M5" s="12" t="s">
        <v>156</v>
      </c>
    </row>
    <row r="6" spans="2:13" ht="74.25" customHeight="1">
      <c r="B6" s="13" t="s">
        <v>25</v>
      </c>
      <c r="C6" s="2" t="s">
        <v>26</v>
      </c>
      <c r="D6" s="3" t="s">
        <v>27</v>
      </c>
      <c r="E6" s="2" t="s">
        <v>28</v>
      </c>
      <c r="F6" s="3" t="s">
        <v>29</v>
      </c>
      <c r="G6" s="6" t="s">
        <v>30</v>
      </c>
      <c r="H6" s="56" t="s">
        <v>31</v>
      </c>
      <c r="I6" s="27" t="s">
        <v>144</v>
      </c>
      <c r="J6" s="8" t="s">
        <v>33</v>
      </c>
      <c r="K6" s="26" t="s">
        <v>34</v>
      </c>
      <c r="L6" s="27" t="s">
        <v>108</v>
      </c>
      <c r="M6" s="27"/>
    </row>
    <row r="7" spans="2:13" ht="74.25" customHeight="1">
      <c r="B7" s="13" t="s">
        <v>36</v>
      </c>
      <c r="C7" s="2" t="s">
        <v>37</v>
      </c>
      <c r="D7" s="3" t="s">
        <v>27</v>
      </c>
      <c r="E7" s="2" t="s">
        <v>38</v>
      </c>
      <c r="F7" s="3" t="s">
        <v>29</v>
      </c>
      <c r="G7" s="6" t="s">
        <v>39</v>
      </c>
      <c r="H7" s="56" t="s">
        <v>40</v>
      </c>
      <c r="I7" s="27" t="s">
        <v>32</v>
      </c>
      <c r="J7" s="8" t="s">
        <v>41</v>
      </c>
      <c r="K7" s="26"/>
      <c r="L7" s="27" t="s">
        <v>112</v>
      </c>
      <c r="M7" s="27"/>
    </row>
    <row r="8" spans="2:13" ht="74.25" customHeight="1">
      <c r="B8" s="14" t="s">
        <v>42</v>
      </c>
      <c r="C8" s="2" t="s">
        <v>43</v>
      </c>
      <c r="D8" s="3" t="s">
        <v>44</v>
      </c>
      <c r="E8" s="2" t="s">
        <v>45</v>
      </c>
      <c r="F8" t="s">
        <v>29</v>
      </c>
      <c r="G8" s="6" t="s">
        <v>46</v>
      </c>
      <c r="H8" s="56" t="s">
        <v>47</v>
      </c>
      <c r="I8" s="27" t="s">
        <v>32</v>
      </c>
      <c r="J8" s="9" t="s">
        <v>79</v>
      </c>
      <c r="K8" s="17" t="s">
        <v>50</v>
      </c>
      <c r="L8" s="37" t="s">
        <v>115</v>
      </c>
      <c r="M8" s="37"/>
    </row>
    <row r="9" spans="2:13" ht="74.25" customHeight="1">
      <c r="B9" s="7" t="s">
        <v>52</v>
      </c>
      <c r="C9" s="2" t="s">
        <v>147</v>
      </c>
      <c r="D9" s="3" t="s">
        <v>54</v>
      </c>
      <c r="E9" s="2" t="s">
        <v>55</v>
      </c>
      <c r="F9" s="3" t="s">
        <v>157</v>
      </c>
      <c r="G9" s="6"/>
      <c r="H9" s="55" t="s">
        <v>57</v>
      </c>
      <c r="I9" s="27" t="s">
        <v>32</v>
      </c>
      <c r="J9" s="2" t="s">
        <v>83</v>
      </c>
      <c r="K9" s="2"/>
      <c r="L9" s="2" t="s">
        <v>51</v>
      </c>
      <c r="M9" s="2"/>
    </row>
    <row r="11" spans="2:13">
      <c r="F11" s="15"/>
    </row>
  </sheetData>
  <mergeCells count="2">
    <mergeCell ref="B2:M2"/>
    <mergeCell ref="B3:M3"/>
  </mergeCells>
  <pageMargins left="0.70866141732283472" right="0.70866141732283472" top="0.74803149606299213" bottom="0.74803149606299213" header="0.31496062992125984" footer="0.31496062992125984"/>
  <pageSetup paperSize="9" scale="4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C610519E6EC1E418C90E17A78594E1E" ma:contentTypeVersion="10" ma:contentTypeDescription="Opret et nyt dokument." ma:contentTypeScope="" ma:versionID="7a56d2a96c8dba29d3e70afb538fdc73">
  <xsd:schema xmlns:xsd="http://www.w3.org/2001/XMLSchema" xmlns:xs="http://www.w3.org/2001/XMLSchema" xmlns:p="http://schemas.microsoft.com/office/2006/metadata/properties" xmlns:ns3="4e665543-62be-47ab-a048-963b90397bc0" xmlns:ns4="fbeffc5a-4700-49d0-9301-de135906fbe5" targetNamespace="http://schemas.microsoft.com/office/2006/metadata/properties" ma:root="true" ma:fieldsID="7e11942a73a1d799a968a2ac8c2bee76" ns3:_="" ns4:_="">
    <xsd:import namespace="4e665543-62be-47ab-a048-963b90397bc0"/>
    <xsd:import namespace="fbeffc5a-4700-49d0-9301-de135906fb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665543-62be-47ab-a048-963b90397b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effc5a-4700-49d0-9301-de135906fbe5"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SharingHintHash" ma:index="17"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1C17C2-F4CC-428D-AF52-FCA811F5BBA6}"/>
</file>

<file path=customXml/itemProps2.xml><?xml version="1.0" encoding="utf-8"?>
<ds:datastoreItem xmlns:ds="http://schemas.openxmlformats.org/officeDocument/2006/customXml" ds:itemID="{97831707-E466-4484-A7C1-CD12DFC92201}"/>
</file>

<file path=customXml/itemProps3.xml><?xml version="1.0" encoding="utf-8"?>
<ds:datastoreItem xmlns:ds="http://schemas.openxmlformats.org/officeDocument/2006/customXml" ds:itemID="{EF537AD3-B14C-4285-A89B-5C7FED3156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Henrik Lambæk</dc:creator>
  <cp:keywords/>
  <dc:description/>
  <cp:lastModifiedBy/>
  <cp:revision/>
  <dcterms:created xsi:type="dcterms:W3CDTF">2021-08-26T09:10:58Z</dcterms:created>
  <dcterms:modified xsi:type="dcterms:W3CDTF">2024-09-05T10:53:17Z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0x010100BC610519E6EC1E418C90E17A78594E1E</vt:lpwstr>
  </property>
</Properties>
</file>